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50" windowHeight="10680" tabRatio="853" activeTab="1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A'!$A$1:$E$27</definedName>
    <definedName name="_xlnm.Print_Area" localSheetId="1">'Scheda B'!$A$1:$Y$48</definedName>
    <definedName name="_xlnm.Print_Area" localSheetId="2">'Scheda C'!$A$1:$F$20</definedName>
    <definedName name="_xlnm.Print_Titles" localSheetId="1">'Scheda B'!$1:$9</definedName>
  </definedNames>
  <calcPr fullCalcOnLoad="1"/>
</workbook>
</file>

<file path=xl/sharedStrings.xml><?xml version="1.0" encoding="utf-8"?>
<sst xmlns="http://schemas.openxmlformats.org/spreadsheetml/2006/main" count="231" uniqueCount="161">
  <si>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</si>
  <si>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</si>
  <si>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</si>
  <si>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</si>
  <si>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</si>
  <si>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</si>
  <si>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</si>
  <si>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</si>
  <si>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</si>
  <si>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</si>
  <si>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Totale</t>
  </si>
  <si>
    <t>Importo</t>
  </si>
  <si>
    <t>CODICE UNICO INTERVENTO - CUI</t>
  </si>
  <si>
    <t>CUP</t>
  </si>
  <si>
    <t>IMPORTO INTERVENTO</t>
  </si>
  <si>
    <t>QUADRO DELLE RISORSE NECESSARIE ALLA REALIZZAZIONE DEL PROGRAMMA (1)</t>
  </si>
  <si>
    <t>Annotazioni</t>
  </si>
  <si>
    <t>si/no</t>
  </si>
  <si>
    <t>Livello di priorità</t>
  </si>
  <si>
    <t>valore</t>
  </si>
  <si>
    <t>calcolo</t>
  </si>
  <si>
    <t>codice</t>
  </si>
  <si>
    <t>testo</t>
  </si>
  <si>
    <t>data (anno)</t>
  </si>
  <si>
    <t>codice AUSA</t>
  </si>
  <si>
    <t>denominazione</t>
  </si>
  <si>
    <t>Ereditato da precedente programma</t>
  </si>
  <si>
    <t>Settore</t>
  </si>
  <si>
    <t>forniture / servizi</t>
  </si>
  <si>
    <t>DESCRIZIONE ACQUISTO</t>
  </si>
  <si>
    <t>DESCRIZIONE DELL'ACQUISTO</t>
  </si>
  <si>
    <t>Annualità nella quale si prevede di dare avvio alla procedura di affidamento</t>
  </si>
  <si>
    <t>Tabella CPV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</si>
  <si>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</si>
  <si>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</si>
  <si>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</si>
  <si>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</si>
  <si>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</si>
  <si>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</si>
  <si>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</si>
  <si>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</si>
  <si>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</si>
  <si>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</si>
  <si>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</si>
  <si>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</si>
  <si>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</si>
  <si>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</si>
  <si>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</si>
  <si>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</si>
  <si>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</si>
  <si>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</si>
  <si>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</si>
  <si>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</si>
  <si>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</si>
  <si>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</si>
  <si>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</si>
  <si>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</si>
  <si>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</si>
  <si>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</si>
  <si>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</si>
  <si>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</si>
  <si>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</si>
  <si>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</si>
  <si>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</si>
  <si>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</si>
  <si>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</si>
  <si>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</si>
  <si>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</si>
  <si>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</si>
  <si>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</si>
  <si>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</si>
  <si>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</si>
  <si>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</si>
  <si>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</si>
  <si>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</si>
  <si>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</si>
  <si>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</si>
  <si>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</si>
  <si>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</si>
  <si>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</si>
  <si>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</si>
  <si>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</si>
  <si>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</si>
  <si>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</si>
  <si>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</si>
  <si>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</si>
  <si>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</si>
  <si>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</si>
  <si>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codice fiscale</t>
  </si>
  <si>
    <t>ELENCO DEGLI ACQUISTI DEL PROGRAMMA</t>
  </si>
  <si>
    <t>Costi su annualità successive</t>
  </si>
  <si>
    <t>Apporto di capitale privato (8)</t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</si>
  <si>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</si>
  <si>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</si>
  <si>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</si>
  <si>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</si>
  <si>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</si>
  <si>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no</t>
  </si>
  <si>
    <t>Lazio</t>
  </si>
  <si>
    <t>DELL'I.S.I.N. - ISPETTORATO NAZIONALE PER LA SICUREZZA NUCLEARE E LA RADIOPROTEZIONE</t>
  </si>
  <si>
    <t>fornitura</t>
  </si>
  <si>
    <t>Il Direttore Avv. Maurizio Pernice</t>
  </si>
  <si>
    <t>DELL'I.S.I.N - ISPETTORATO NAZIONALE PER LA SICUREZZA NUCLEARE E LA RADIOPROTEZIONE</t>
  </si>
  <si>
    <r>
      <t>CENTRALE DI COMMITTENZA O SOGGETTO AGGREGATORE AL QUALE SI FARA' RICORSO PER L'ESPLETAMENTO DELLA</t>
    </r>
    <r>
      <rPr>
        <b/>
        <strike/>
        <sz val="14"/>
        <rFont val="Arial"/>
        <family val="2"/>
      </rPr>
      <t xml:space="preserve"> </t>
    </r>
    <r>
      <rPr>
        <b/>
        <sz val="14"/>
        <rFont val="Arial"/>
        <family val="2"/>
      </rPr>
      <t>PROCEDURA DI AFFIDAMENTO (9)</t>
    </r>
  </si>
  <si>
    <t>campo somma</t>
  </si>
  <si>
    <t>Fornitura di uno spettroscopio ED-XRF energy dispersive X-ray fluorescence</t>
  </si>
  <si>
    <t>Leandro Magro</t>
  </si>
  <si>
    <t>Fornitura di un sistema di scintillazione liquida LSC a basso fondo e relativi consumabili</t>
  </si>
  <si>
    <t>38433300-2</t>
  </si>
  <si>
    <t>38945000-7</t>
  </si>
  <si>
    <t>97956490581202000006F</t>
  </si>
  <si>
    <t>n.a.</t>
  </si>
  <si>
    <t>97956490581202000004F</t>
  </si>
  <si>
    <t>97956490581202200001F</t>
  </si>
  <si>
    <t>forniture</t>
  </si>
  <si>
    <t>97956490581202100008F</t>
  </si>
  <si>
    <t>Massimo Altavilla</t>
  </si>
  <si>
    <t>Silvia Scarpato</t>
  </si>
  <si>
    <t>97956490581202000005F</t>
  </si>
  <si>
    <t>servizio</t>
  </si>
  <si>
    <t xml:space="preserve">Polizza collettiva sanitaria </t>
  </si>
  <si>
    <t>Luciana Giannini</t>
  </si>
  <si>
    <t>Acquisto buoni pasto</t>
  </si>
  <si>
    <t>Claudio Nicolini</t>
  </si>
  <si>
    <t>si</t>
  </si>
  <si>
    <t>Consip SpA</t>
  </si>
  <si>
    <t>Territorio Nazionale</t>
  </si>
  <si>
    <t>Stefano Zennaro</t>
  </si>
  <si>
    <t>-</t>
  </si>
  <si>
    <t>0000225258</t>
  </si>
  <si>
    <t>INVITALIA</t>
  </si>
  <si>
    <t>servizi</t>
  </si>
  <si>
    <t>Assistenza e manutenzione biennale per reti automatiche di monitoraggio</t>
  </si>
  <si>
    <t>Aggiornamento o nuovo acquisto di workstation dual XEON per analisi con codici di calcolo</t>
  </si>
  <si>
    <t>Altavilla Massimo</t>
  </si>
  <si>
    <t>97956490581202100014</t>
  </si>
  <si>
    <t>Acquisto software HMRS</t>
  </si>
  <si>
    <t>97956490581202100015</t>
  </si>
  <si>
    <t xml:space="preserve">interventi di riparazione e ammodernamento strumentazione rete Remrad baso volume </t>
  </si>
  <si>
    <t xml:space="preserve">                                                                                                                                                     Il Direttore Avv. Maurizio Pernice</t>
  </si>
  <si>
    <t>ALLEGATO II - SCHEDA A : PROGRAMMA BIENNALE DEGLI ACQUISTI DI FORNITURE E SERVIZI 2022/2023</t>
  </si>
  <si>
    <t>ALLEGATO II - SCHEDA B : PROGRAMMA BIENNALE DEGLI ACQUISTI DI FORNITURE E SERVIZI 2022/2023</t>
  </si>
  <si>
    <t>ALLEGATO II - SCHEDA C: PROGRAMMA BIENNALE DEGLI ACQUISTI DI FORNITURE E SERVIZI 2022/2023</t>
  </si>
  <si>
    <t>Fornitura di n.2 catene di spettrometria gamma HPGe da laboratorio comprensive di elettronica, software di analisi e lavori di adattamento pozzetto; sistema di anticoincidenza</t>
  </si>
  <si>
    <t>Fornitura di spettrometria GAMMA in situ ad alta risoluzione</t>
  </si>
  <si>
    <t>97956490581202200002S</t>
  </si>
  <si>
    <t>97956490581202200003S</t>
  </si>
  <si>
    <t>Indisponibilità di fondi economici</t>
  </si>
  <si>
    <t>97956490581202200008F</t>
  </si>
  <si>
    <t>97956490581202200006S</t>
  </si>
  <si>
    <r>
      <t xml:space="preserve">Fornitura di un nuovo sistema di modellizzazione e simulazione della dispersione atmosfertica di sostanze radioattive rilasciate nell'ambiente.
</t>
    </r>
    <r>
      <rPr>
        <strike/>
        <sz val="16"/>
        <rFont val="Verdana"/>
        <family val="2"/>
      </rPr>
      <t xml:space="preserve">
</t>
    </r>
  </si>
  <si>
    <t>Si ritiene di dover procedere con una valutazione più accurata anche tramite uno studio di fattibiltà</t>
  </si>
  <si>
    <t>(3) Compilare se "Acquisto ricompreso nell'importo complessivo di un lavoro o di altra acquisizione presente in programmazione di lavori, beni e servizi" è uguale a "SI" e CUP non presente</t>
  </si>
  <si>
    <t>97956490581202200009F</t>
  </si>
  <si>
    <t xml:space="preserve">Fornitura ulteriore di 2  stazioni di monitoraggio ad alto volume (altissima sensibilità) per il potenziamento della rete automatica di monitoraggio della radioattività ambientale, Rete REMRAD
</t>
  </si>
  <si>
    <t>Fabrizio Trenta</t>
  </si>
  <si>
    <t xml:space="preserve">Terzo intervento per il graduale processo di ammodernamento e potenziamento della rete automatica di monitoraggio della radioattività ambientale Rete GAMMA, comprensivo di servizio di assistenza
</t>
  </si>
  <si>
    <t xml:space="preserve">Fornitura di una terza stazione di monitoraggio ad alto volume (altissima sensibilità) per il potenziamento della rete automatica di monitoraggio della radioattività ambientale, Rete REMRAD
</t>
  </si>
  <si>
    <t>97956490581202100004</t>
  </si>
  <si>
    <t>97956490581202100005</t>
  </si>
  <si>
    <t>Risorse destinate all'affidamento codice CUI 979564905812022100009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</si>
</sst>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h\.mm\.ss"/>
    <numFmt numFmtId="190" formatCode="&quot;Attivo&quot;;&quot;Attivo&quot;;&quot;Disattivo&quot;"/>
    <numFmt numFmtId="191" formatCode="############"/>
    <numFmt numFmtId="192" formatCode="#,##0.00\ [$€-1];[Red]\-#,##0.00\ [$€-1]"/>
  </numFmts>
  <fonts count="79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strike/>
      <sz val="14"/>
      <name val="Arial"/>
      <family val="2"/>
    </font>
    <font>
      <sz val="14"/>
      <color indexed="8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Verdana"/>
      <family val="2"/>
    </font>
    <font>
      <sz val="20"/>
      <name val="Verdana"/>
      <family val="2"/>
    </font>
    <font>
      <sz val="16"/>
      <color indexed="8"/>
      <name val="Verdana"/>
      <family val="2"/>
    </font>
    <font>
      <b/>
      <sz val="20"/>
      <color indexed="8"/>
      <name val="Verdana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sz val="18"/>
      <name val="Arial"/>
      <family val="2"/>
    </font>
    <font>
      <b/>
      <sz val="16"/>
      <name val="Verdana"/>
      <family val="2"/>
    </font>
    <font>
      <b/>
      <sz val="14"/>
      <color indexed="8"/>
      <name val="Verdana"/>
      <family val="2"/>
    </font>
    <font>
      <b/>
      <sz val="16"/>
      <name val="Times New Roman"/>
      <family val="1"/>
    </font>
    <font>
      <sz val="12"/>
      <name val="Verdana"/>
      <family val="2"/>
    </font>
    <font>
      <strike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7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0" fontId="69" fillId="20" borderId="5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1">
    <xf numFmtId="4" fontId="0" fillId="0" borderId="0" xfId="0" applyNumberFormat="1" applyAlignment="1">
      <alignment wrapText="1"/>
    </xf>
    <xf numFmtId="4" fontId="7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15" fillId="0" borderId="0" xfId="0" applyNumberFormat="1" applyFont="1" applyAlignment="1">
      <alignment wrapText="1"/>
    </xf>
    <xf numFmtId="0" fontId="18" fillId="0" borderId="0" xfId="0" applyFont="1" applyBorder="1" applyAlignment="1">
      <alignment horizontal="center" vertical="center"/>
    </xf>
    <xf numFmtId="4" fontId="17" fillId="0" borderId="0" xfId="0" applyNumberFormat="1" applyFont="1" applyAlignment="1">
      <alignment wrapText="1"/>
    </xf>
    <xf numFmtId="4" fontId="17" fillId="0" borderId="0" xfId="0" applyNumberFormat="1" applyFont="1" applyAlignment="1" quotePrefix="1">
      <alignment horizontal="left" wrapText="1"/>
    </xf>
    <xf numFmtId="4" fontId="20" fillId="0" borderId="0" xfId="0" applyNumberFormat="1" applyFont="1" applyAlignment="1">
      <alignment horizontal="justify" vertical="center" wrapText="1"/>
    </xf>
    <xf numFmtId="4" fontId="15" fillId="0" borderId="0" xfId="0" applyNumberFormat="1" applyFont="1" applyFill="1" applyAlignment="1">
      <alignment wrapText="1"/>
    </xf>
    <xf numFmtId="0" fontId="10" fillId="0" borderId="10" xfId="0" applyFont="1" applyBorder="1" applyAlignment="1">
      <alignment/>
    </xf>
    <xf numFmtId="4" fontId="15" fillId="0" borderId="0" xfId="0" applyNumberFormat="1" applyFont="1" applyAlignment="1">
      <alignment/>
    </xf>
    <xf numFmtId="4" fontId="0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" fontId="17" fillId="0" borderId="0" xfId="0" applyNumberFormat="1" applyFont="1" applyFill="1" applyAlignment="1" quotePrefix="1">
      <alignment horizontal="left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wrapText="1"/>
    </xf>
    <xf numFmtId="4" fontId="22" fillId="0" borderId="0" xfId="0" applyNumberFormat="1" applyFont="1" applyAlignment="1">
      <alignment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25" fillId="0" borderId="0" xfId="0" applyNumberFormat="1" applyFont="1" applyAlignment="1">
      <alignment wrapText="1"/>
    </xf>
    <xf numFmtId="4" fontId="25" fillId="0" borderId="0" xfId="0" applyNumberFormat="1" applyFont="1" applyAlignment="1">
      <alignment vertical="center" wrapText="1"/>
    </xf>
    <xf numFmtId="4" fontId="25" fillId="0" borderId="0" xfId="0" applyNumberFormat="1" applyFont="1" applyAlignment="1">
      <alignment horizontal="left" vertical="center" wrapText="1"/>
    </xf>
    <xf numFmtId="4" fontId="32" fillId="0" borderId="10" xfId="0" applyNumberFormat="1" applyFont="1" applyBorder="1" applyAlignment="1">
      <alignment wrapText="1"/>
    </xf>
    <xf numFmtId="4" fontId="34" fillId="0" borderId="0" xfId="0" applyNumberFormat="1" applyFont="1" applyBorder="1" applyAlignment="1">
      <alignment wrapText="1"/>
    </xf>
    <xf numFmtId="4" fontId="25" fillId="0" borderId="11" xfId="0" applyNumberFormat="1" applyFont="1" applyBorder="1" applyAlignment="1">
      <alignment wrapText="1"/>
    </xf>
    <xf numFmtId="4" fontId="34" fillId="0" borderId="12" xfId="0" applyNumberFormat="1" applyFont="1" applyBorder="1" applyAlignment="1">
      <alignment horizontal="left" wrapText="1"/>
    </xf>
    <xf numFmtId="4" fontId="34" fillId="0" borderId="13" xfId="0" applyNumberFormat="1" applyFont="1" applyBorder="1" applyAlignment="1">
      <alignment horizontal="left" wrapText="1"/>
    </xf>
    <xf numFmtId="4" fontId="32" fillId="0" borderId="13" xfId="0" applyNumberFormat="1" applyFont="1" applyBorder="1" applyAlignment="1">
      <alignment wrapText="1"/>
    </xf>
    <xf numFmtId="4" fontId="34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wrapText="1"/>
    </xf>
    <xf numFmtId="4" fontId="15" fillId="34" borderId="0" xfId="0" applyNumberFormat="1" applyFont="1" applyFill="1" applyAlignment="1">
      <alignment wrapText="1"/>
    </xf>
    <xf numFmtId="4" fontId="3" fillId="34" borderId="0" xfId="0" applyNumberFormat="1" applyFont="1" applyFill="1" applyBorder="1" applyAlignment="1">
      <alignment horizontal="center" vertical="center"/>
    </xf>
    <xf numFmtId="4" fontId="15" fillId="34" borderId="0" xfId="0" applyNumberFormat="1" applyFont="1" applyFill="1" applyBorder="1" applyAlignment="1">
      <alignment/>
    </xf>
    <xf numFmtId="4" fontId="15" fillId="16" borderId="10" xfId="0" applyNumberFormat="1" applyFont="1" applyFill="1" applyBorder="1" applyAlignment="1">
      <alignment horizontal="center" vertical="center"/>
    </xf>
    <xf numFmtId="191" fontId="28" fillId="0" borderId="10" xfId="0" applyNumberFormat="1" applyFont="1" applyFill="1" applyBorder="1" applyAlignment="1" quotePrefix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" fontId="36" fillId="0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4" fontId="7" fillId="16" borderId="0" xfId="0" applyNumberFormat="1" applyFont="1" applyFill="1" applyAlignment="1">
      <alignment wrapText="1"/>
    </xf>
    <xf numFmtId="4" fontId="23" fillId="34" borderId="0" xfId="0" applyNumberFormat="1" applyFont="1" applyFill="1" applyAlignment="1">
      <alignment wrapText="1"/>
    </xf>
    <xf numFmtId="49" fontId="28" fillId="0" borderId="10" xfId="61" applyNumberFormat="1" applyFont="1" applyFill="1" applyBorder="1" applyAlignment="1" quotePrefix="1">
      <alignment horizontal="center" vertical="center"/>
    </xf>
    <xf numFmtId="4" fontId="24" fillId="34" borderId="0" xfId="0" applyNumberFormat="1" applyFont="1" applyFill="1" applyAlignment="1">
      <alignment wrapText="1"/>
    </xf>
    <xf numFmtId="4" fontId="21" fillId="34" borderId="0" xfId="0" applyNumberFormat="1" applyFont="1" applyFill="1" applyBorder="1" applyAlignment="1">
      <alignment horizontal="left" vertical="top" wrapText="1"/>
    </xf>
    <xf numFmtId="4" fontId="10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4" fontId="36" fillId="33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4" fontId="36" fillId="33" borderId="10" xfId="0" applyNumberFormat="1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191" fontId="28" fillId="0" borderId="14" xfId="0" applyNumberFormat="1" applyFont="1" applyFill="1" applyBorder="1" applyAlignment="1" quotePrefix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191" fontId="28" fillId="0" borderId="0" xfId="0" applyNumberFormat="1" applyFont="1" applyFill="1" applyBorder="1" applyAlignment="1" quotePrefix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 quotePrefix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4" fontId="36" fillId="0" borderId="15" xfId="0" applyNumberFormat="1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 quotePrefix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4" fontId="10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4" fontId="14" fillId="16" borderId="0" xfId="0" applyNumberFormat="1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 quotePrefix="1">
      <alignment horizontal="left" wrapText="1"/>
    </xf>
    <xf numFmtId="4" fontId="11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3" fillId="16" borderId="0" xfId="0" applyFont="1" applyFill="1" applyBorder="1" applyAlignment="1">
      <alignment horizontal="center" vertical="center"/>
    </xf>
    <xf numFmtId="0" fontId="7" fillId="16" borderId="0" xfId="0" applyFont="1" applyFill="1" applyBorder="1" applyAlignment="1">
      <alignment/>
    </xf>
    <xf numFmtId="4" fontId="3" fillId="16" borderId="1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" fontId="27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 horizontal="center" vertical="center"/>
    </xf>
    <xf numFmtId="4" fontId="26" fillId="0" borderId="0" xfId="0" applyNumberFormat="1" applyFont="1" applyAlignment="1">
      <alignment horizontal="center" wrapText="1"/>
    </xf>
    <xf numFmtId="4" fontId="3" fillId="16" borderId="14" xfId="0" applyNumberFormat="1" applyFont="1" applyFill="1" applyBorder="1" applyAlignment="1">
      <alignment horizontal="center" vertical="center" wrapText="1"/>
    </xf>
    <xf numFmtId="4" fontId="15" fillId="16" borderId="16" xfId="0" applyNumberFormat="1" applyFont="1" applyFill="1" applyBorder="1" applyAlignment="1">
      <alignment wrapText="1"/>
    </xf>
    <xf numFmtId="4" fontId="15" fillId="16" borderId="15" xfId="0" applyNumberFormat="1" applyFont="1" applyFill="1" applyBorder="1" applyAlignment="1">
      <alignment wrapText="1"/>
    </xf>
    <xf numFmtId="4" fontId="32" fillId="0" borderId="12" xfId="0" applyNumberFormat="1" applyFont="1" applyBorder="1" applyAlignment="1">
      <alignment horizontal="left" vertical="center" wrapText="1"/>
    </xf>
    <xf numFmtId="4" fontId="32" fillId="0" borderId="13" xfId="0" applyNumberFormat="1" applyFont="1" applyBorder="1" applyAlignment="1">
      <alignment horizontal="left" vertical="center" wrapText="1"/>
    </xf>
    <xf numFmtId="4" fontId="32" fillId="0" borderId="17" xfId="0" applyNumberFormat="1" applyFont="1" applyBorder="1" applyAlignment="1">
      <alignment horizontal="left" vertical="center" wrapText="1"/>
    </xf>
    <xf numFmtId="4" fontId="15" fillId="16" borderId="10" xfId="0" applyNumberFormat="1" applyFont="1" applyFill="1" applyBorder="1" applyAlignment="1">
      <alignment horizontal="center" vertical="center" wrapText="1"/>
    </xf>
    <xf numFmtId="4" fontId="15" fillId="16" borderId="10" xfId="0" applyNumberFormat="1" applyFont="1" applyFill="1" applyBorder="1" applyAlignment="1">
      <alignment wrapText="1"/>
    </xf>
    <xf numFmtId="4" fontId="34" fillId="0" borderId="12" xfId="0" applyNumberFormat="1" applyFont="1" applyBorder="1" applyAlignment="1">
      <alignment horizontal="left" vertical="center" wrapText="1"/>
    </xf>
    <xf numFmtId="4" fontId="34" fillId="0" borderId="13" xfId="0" applyNumberFormat="1" applyFont="1" applyBorder="1" applyAlignment="1">
      <alignment horizontal="left" vertical="center" wrapText="1"/>
    </xf>
    <xf numFmtId="4" fontId="34" fillId="0" borderId="17" xfId="0" applyNumberFormat="1" applyFont="1" applyBorder="1" applyAlignment="1">
      <alignment horizontal="left" vertical="center" wrapText="1"/>
    </xf>
    <xf numFmtId="4" fontId="3" fillId="16" borderId="18" xfId="0" applyNumberFormat="1" applyFont="1" applyFill="1" applyBorder="1" applyAlignment="1">
      <alignment horizontal="center" vertical="center" wrapText="1"/>
    </xf>
    <xf numFmtId="4" fontId="3" fillId="16" borderId="19" xfId="0" applyNumberFormat="1" applyFont="1" applyFill="1" applyBorder="1" applyAlignment="1">
      <alignment horizontal="center" vertical="center" wrapText="1"/>
    </xf>
    <xf numFmtId="4" fontId="15" fillId="16" borderId="16" xfId="0" applyNumberFormat="1" applyFont="1" applyFill="1" applyBorder="1" applyAlignment="1">
      <alignment horizontal="center" vertical="center" wrapText="1"/>
    </xf>
    <xf numFmtId="4" fontId="15" fillId="16" borderId="15" xfId="0" applyNumberFormat="1" applyFont="1" applyFill="1" applyBorder="1" applyAlignment="1">
      <alignment horizontal="center" vertical="center" wrapText="1"/>
    </xf>
    <xf numFmtId="49" fontId="3" fillId="16" borderId="10" xfId="0" applyNumberFormat="1" applyFont="1" applyFill="1" applyBorder="1" applyAlignment="1">
      <alignment horizontal="center" vertical="center" wrapText="1"/>
    </xf>
    <xf numFmtId="49" fontId="15" fillId="16" borderId="10" xfId="0" applyNumberFormat="1" applyFont="1" applyFill="1" applyBorder="1" applyAlignment="1">
      <alignment wrapText="1"/>
    </xf>
    <xf numFmtId="4" fontId="3" fillId="16" borderId="10" xfId="0" applyNumberFormat="1" applyFont="1" applyFill="1" applyBorder="1" applyAlignment="1">
      <alignment horizontal="center" vertical="center"/>
    </xf>
    <xf numFmtId="4" fontId="15" fillId="16" borderId="10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 horizontal="right" wrapText="1"/>
    </xf>
    <xf numFmtId="4" fontId="32" fillId="0" borderId="17" xfId="0" applyNumberFormat="1" applyFont="1" applyFill="1" applyBorder="1" applyAlignment="1">
      <alignment horizontal="right" wrapText="1"/>
    </xf>
    <xf numFmtId="4" fontId="38" fillId="34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 quotePrefix="1">
      <alignment horizontal="left" wrapText="1"/>
    </xf>
    <xf numFmtId="4" fontId="25" fillId="0" borderId="0" xfId="0" applyNumberFormat="1" applyFont="1" applyAlignment="1" quotePrefix="1">
      <alignment horizontal="left" vertical="center" wrapText="1"/>
    </xf>
    <xf numFmtId="4" fontId="15" fillId="16" borderId="10" xfId="0" applyNumberFormat="1" applyFont="1" applyFill="1" applyBorder="1" applyAlignment="1">
      <alignment horizontal="center" vertical="center"/>
    </xf>
    <xf numFmtId="4" fontId="32" fillId="0" borderId="12" xfId="0" applyNumberFormat="1" applyFont="1" applyBorder="1" applyAlignment="1">
      <alignment horizontal="right" wrapText="1"/>
    </xf>
    <xf numFmtId="4" fontId="32" fillId="0" borderId="17" xfId="0" applyNumberFormat="1" applyFont="1" applyBorder="1" applyAlignment="1">
      <alignment horizontal="right" wrapText="1"/>
    </xf>
    <xf numFmtId="4" fontId="15" fillId="16" borderId="12" xfId="0" applyNumberFormat="1" applyFont="1" applyFill="1" applyBorder="1" applyAlignment="1">
      <alignment horizontal="center" vertical="center"/>
    </xf>
    <xf numFmtId="4" fontId="15" fillId="16" borderId="17" xfId="0" applyNumberFormat="1" applyFont="1" applyFill="1" applyBorder="1" applyAlignment="1">
      <alignment horizontal="center" vertical="center"/>
    </xf>
    <xf numFmtId="4" fontId="34" fillId="0" borderId="12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>
      <alignment vertical="center" wrapText="1"/>
    </xf>
    <xf numFmtId="4" fontId="34" fillId="0" borderId="20" xfId="0" applyNumberFormat="1" applyFont="1" applyBorder="1" applyAlignment="1">
      <alignment horizontal="left" vertical="center" wrapText="1"/>
    </xf>
    <xf numFmtId="4" fontId="34" fillId="0" borderId="21" xfId="0" applyNumberFormat="1" applyFont="1" applyBorder="1" applyAlignment="1">
      <alignment horizontal="left" vertical="center" wrapText="1"/>
    </xf>
    <xf numFmtId="4" fontId="34" fillId="0" borderId="22" xfId="0" applyNumberFormat="1" applyFont="1" applyBorder="1" applyAlignment="1">
      <alignment horizontal="left" vertical="center" wrapText="1"/>
    </xf>
    <xf numFmtId="4" fontId="33" fillId="34" borderId="12" xfId="0" applyNumberFormat="1" applyFont="1" applyFill="1" applyBorder="1" applyAlignment="1">
      <alignment horizontal="left" vertical="center" wrapText="1"/>
    </xf>
    <xf numFmtId="4" fontId="33" fillId="34" borderId="13" xfId="0" applyNumberFormat="1" applyFont="1" applyFill="1" applyBorder="1" applyAlignment="1">
      <alignment horizontal="left" vertical="center" wrapText="1"/>
    </xf>
    <xf numFmtId="4" fontId="33" fillId="34" borderId="17" xfId="0" applyNumberFormat="1" applyFont="1" applyFill="1" applyBorder="1" applyAlignment="1">
      <alignment horizontal="left" vertical="center" wrapText="1"/>
    </xf>
    <xf numFmtId="4" fontId="33" fillId="0" borderId="12" xfId="0" applyNumberFormat="1" applyFont="1" applyBorder="1" applyAlignment="1">
      <alignment horizontal="left" vertical="center" wrapText="1"/>
    </xf>
    <xf numFmtId="4" fontId="33" fillId="0" borderId="13" xfId="0" applyNumberFormat="1" applyFont="1" applyBorder="1" applyAlignment="1">
      <alignment horizontal="left" vertical="center" wrapText="1"/>
    </xf>
    <xf numFmtId="4" fontId="33" fillId="0" borderId="17" xfId="0" applyNumberFormat="1" applyFont="1" applyBorder="1" applyAlignment="1">
      <alignment horizontal="left" vertical="center" wrapText="1"/>
    </xf>
    <xf numFmtId="4" fontId="32" fillId="0" borderId="0" xfId="0" applyNumberFormat="1" applyFont="1" applyBorder="1" applyAlignment="1">
      <alignment horizontal="left" vertical="top" wrapText="1"/>
    </xf>
    <xf numFmtId="4" fontId="3" fillId="16" borderId="16" xfId="0" applyNumberFormat="1" applyFont="1" applyFill="1" applyBorder="1" applyAlignment="1">
      <alignment horizontal="center" vertical="center" wrapText="1"/>
    </xf>
    <xf numFmtId="4" fontId="3" fillId="16" borderId="15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 horizontal="left" vertical="center" wrapText="1"/>
    </xf>
    <xf numFmtId="4" fontId="25" fillId="0" borderId="0" xfId="0" applyNumberFormat="1" applyFont="1" applyBorder="1" applyAlignment="1" quotePrefix="1">
      <alignment horizontal="left" vertical="center"/>
    </xf>
    <xf numFmtId="4" fontId="25" fillId="0" borderId="0" xfId="0" applyNumberFormat="1" applyFont="1" applyBorder="1" applyAlignment="1">
      <alignment vertical="center"/>
    </xf>
    <xf numFmtId="4" fontId="25" fillId="0" borderId="0" xfId="0" applyNumberFormat="1" applyFont="1" applyAlignment="1">
      <alignment horizontal="left" wrapText="1"/>
    </xf>
    <xf numFmtId="4" fontId="13" fillId="16" borderId="10" xfId="0" applyNumberFormat="1" applyFont="1" applyFill="1" applyBorder="1" applyAlignment="1">
      <alignment horizontal="center" vertical="center" wrapText="1"/>
    </xf>
    <xf numFmtId="4" fontId="17" fillId="16" borderId="10" xfId="0" applyNumberFormat="1" applyFont="1" applyFill="1" applyBorder="1" applyAlignment="1">
      <alignment wrapText="1"/>
    </xf>
    <xf numFmtId="4" fontId="25" fillId="0" borderId="0" xfId="0" applyNumberFormat="1" applyFont="1" applyFill="1" applyAlignment="1" quotePrefix="1">
      <alignment horizontal="left" vertical="center" wrapText="1"/>
    </xf>
    <xf numFmtId="4" fontId="15" fillId="0" borderId="0" xfId="0" applyNumberFormat="1" applyFont="1" applyFill="1" applyAlignment="1">
      <alignment wrapText="1"/>
    </xf>
    <xf numFmtId="4" fontId="5" fillId="16" borderId="0" xfId="0" applyNumberFormat="1" applyFont="1" applyFill="1" applyBorder="1" applyAlignment="1">
      <alignment horizontal="center" vertical="center"/>
    </xf>
    <xf numFmtId="4" fontId="2" fillId="16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13" fillId="16" borderId="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0" fillId="0" borderId="19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6" fillId="0" borderId="0" xfId="0" applyNumberFormat="1" applyFont="1" applyAlignment="1" quotePrefix="1">
      <alignment horizontal="left" wrapText="1"/>
    </xf>
    <xf numFmtId="4" fontId="6" fillId="0" borderId="0" xfId="0" applyNumberFormat="1" applyFont="1" applyAlignment="1">
      <alignment horizontal="left"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SheetLayoutView="100" workbookViewId="0" topLeftCell="A1">
      <selection activeCell="B12" sqref="B12"/>
    </sheetView>
  </sheetViews>
  <sheetFormatPr defaultColWidth="9.140625" defaultRowHeight="12.75"/>
  <cols>
    <col min="1" max="1" width="68.00390625" style="1" customWidth="1"/>
    <col min="2" max="2" width="41.57421875" style="1" customWidth="1"/>
    <col min="3" max="3" width="21.7109375" style="1" customWidth="1"/>
    <col min="4" max="4" width="30.7109375" style="1" customWidth="1"/>
    <col min="5" max="16384" width="9.140625" style="1" customWidth="1"/>
  </cols>
  <sheetData>
    <row r="1" spans="1:6" ht="36.75" customHeight="1">
      <c r="A1" s="104" t="s">
        <v>140</v>
      </c>
      <c r="B1" s="104"/>
      <c r="C1" s="104"/>
      <c r="D1" s="104"/>
      <c r="E1" s="104"/>
      <c r="F1" s="104"/>
    </row>
    <row r="2" spans="1:6" ht="60" customHeight="1">
      <c r="A2" s="103" t="s">
        <v>102</v>
      </c>
      <c r="B2" s="103"/>
      <c r="C2" s="103"/>
      <c r="D2" s="103"/>
      <c r="E2" s="103"/>
      <c r="F2" s="103"/>
    </row>
    <row r="3" spans="1:4" ht="15.75">
      <c r="A3" s="108" t="s">
        <v>0</v>
      </c>
      <c r="B3" s="109"/>
      <c r="C3" s="109"/>
      <c r="D3" s="109"/>
    </row>
    <row r="4" spans="1:5" ht="18">
      <c r="A4" s="110" t="s">
        <v>15</v>
      </c>
      <c r="B4" s="111"/>
      <c r="C4" s="111"/>
      <c r="D4" s="111"/>
      <c r="E4" s="59"/>
    </row>
    <row r="6" spans="1:4" ht="12.75">
      <c r="A6" s="13" t="s">
        <v>1</v>
      </c>
      <c r="B6" s="13" t="s">
        <v>2</v>
      </c>
      <c r="C6" s="14"/>
      <c r="D6" s="14"/>
    </row>
    <row r="7" spans="1:4" ht="12.75">
      <c r="A7" s="14"/>
      <c r="B7" s="13" t="s">
        <v>3</v>
      </c>
      <c r="C7" s="14"/>
      <c r="D7" s="13" t="s">
        <v>4</v>
      </c>
    </row>
    <row r="8" spans="1:4" ht="12.75">
      <c r="A8" s="14"/>
      <c r="B8" s="13" t="s">
        <v>5</v>
      </c>
      <c r="C8" s="13" t="s">
        <v>6</v>
      </c>
      <c r="D8" s="21"/>
    </row>
    <row r="9" spans="1:4" ht="12.75">
      <c r="A9" s="3" t="s">
        <v>33</v>
      </c>
      <c r="B9" s="4">
        <v>0</v>
      </c>
      <c r="C9" s="4">
        <v>0</v>
      </c>
      <c r="D9" s="4">
        <v>0</v>
      </c>
    </row>
    <row r="10" spans="1:4" ht="12.75">
      <c r="A10" s="3" t="s">
        <v>34</v>
      </c>
      <c r="B10" s="4">
        <v>0</v>
      </c>
      <c r="C10" s="4">
        <v>0</v>
      </c>
      <c r="D10" s="4">
        <v>0</v>
      </c>
    </row>
    <row r="11" spans="1:7" ht="15.75">
      <c r="A11" s="3" t="s">
        <v>35</v>
      </c>
      <c r="B11" s="4">
        <v>0</v>
      </c>
      <c r="C11" s="4">
        <v>0</v>
      </c>
      <c r="D11" s="4">
        <v>0</v>
      </c>
      <c r="G11" s="2"/>
    </row>
    <row r="12" spans="1:4" ht="12.75">
      <c r="A12" s="3" t="s">
        <v>50</v>
      </c>
      <c r="B12" s="66">
        <v>2700983.6</v>
      </c>
      <c r="C12" s="66">
        <v>0</v>
      </c>
      <c r="D12" s="66">
        <f>SUM(B12:C12)</f>
        <v>2700983.6</v>
      </c>
    </row>
    <row r="13" spans="1:4" ht="38.25">
      <c r="A13" s="5" t="s">
        <v>36</v>
      </c>
      <c r="B13" s="4"/>
      <c r="C13" s="4">
        <v>0</v>
      </c>
      <c r="D13" s="4">
        <v>0</v>
      </c>
    </row>
    <row r="14" spans="1:4" ht="12.75">
      <c r="A14" s="3" t="s">
        <v>37</v>
      </c>
      <c r="B14" s="4">
        <v>0</v>
      </c>
      <c r="C14" s="4">
        <v>0</v>
      </c>
      <c r="D14" s="4">
        <v>0</v>
      </c>
    </row>
    <row r="15" spans="1:4" ht="12.75">
      <c r="A15" s="3" t="s">
        <v>7</v>
      </c>
      <c r="B15" s="4">
        <v>0</v>
      </c>
      <c r="C15" s="4">
        <v>0</v>
      </c>
      <c r="D15" s="4">
        <v>0</v>
      </c>
    </row>
    <row r="18" spans="1:4" ht="12.75">
      <c r="A18" s="106"/>
      <c r="B18" s="107"/>
      <c r="C18" s="107"/>
      <c r="D18" s="107"/>
    </row>
    <row r="19" ht="12.75">
      <c r="A19" s="6"/>
    </row>
    <row r="20" spans="2:4" ht="12.75">
      <c r="B20" s="101" t="s">
        <v>52</v>
      </c>
      <c r="C20" s="102"/>
      <c r="D20" s="102"/>
    </row>
    <row r="21" spans="2:4" ht="15.75" customHeight="1">
      <c r="B21" s="99" t="s">
        <v>101</v>
      </c>
      <c r="C21" s="100"/>
      <c r="D21" s="100"/>
    </row>
    <row r="22" spans="2:4" ht="15.75" customHeight="1">
      <c r="B22" s="64"/>
      <c r="C22" s="65"/>
      <c r="D22" s="65"/>
    </row>
    <row r="23" ht="12.75">
      <c r="A23" s="12" t="s">
        <v>16</v>
      </c>
    </row>
    <row r="24" spans="1:4" ht="26.25" customHeight="1">
      <c r="A24" s="105" t="s">
        <v>59</v>
      </c>
      <c r="B24" s="105"/>
      <c r="C24" s="105"/>
      <c r="D24" s="105"/>
    </row>
  </sheetData>
  <sheetProtection/>
  <mergeCells count="8">
    <mergeCell ref="B21:D21"/>
    <mergeCell ref="B20:D20"/>
    <mergeCell ref="A2:F2"/>
    <mergeCell ref="A1:F1"/>
    <mergeCell ref="A24:D24"/>
    <mergeCell ref="A18:D18"/>
    <mergeCell ref="A3:D3"/>
    <mergeCell ref="A4:D4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5"/>
  <sheetViews>
    <sheetView tabSelected="1" zoomScale="40" zoomScaleNormal="40" zoomScaleSheetLayoutView="30" workbookViewId="0" topLeftCell="A14">
      <selection activeCell="A20" sqref="A20"/>
    </sheetView>
  </sheetViews>
  <sheetFormatPr defaultColWidth="9.140625" defaultRowHeight="12.75"/>
  <cols>
    <col min="1" max="1" width="55.140625" style="7" customWidth="1"/>
    <col min="2" max="2" width="26.421875" style="7" bestFit="1" customWidth="1"/>
    <col min="3" max="3" width="17.57421875" style="7" customWidth="1"/>
    <col min="4" max="4" width="17.8515625" style="7" customWidth="1"/>
    <col min="5" max="5" width="33.421875" style="7" customWidth="1"/>
    <col min="6" max="6" width="25.28125" style="7" customWidth="1"/>
    <col min="7" max="7" width="22.140625" style="7" customWidth="1"/>
    <col min="8" max="8" width="12.140625" style="7" customWidth="1"/>
    <col min="9" max="9" width="12.8515625" style="7" customWidth="1"/>
    <col min="10" max="10" width="18.28125" style="7" customWidth="1"/>
    <col min="11" max="11" width="30.00390625" style="7" customWidth="1"/>
    <col min="12" max="12" width="35.7109375" style="7" customWidth="1"/>
    <col min="13" max="13" width="12.57421875" style="7" customWidth="1"/>
    <col min="14" max="14" width="30.00390625" style="7" bestFit="1" customWidth="1"/>
    <col min="15" max="15" width="13.140625" style="7" customWidth="1"/>
    <col min="16" max="16" width="20.8515625" style="7" customWidth="1"/>
    <col min="17" max="17" width="34.57421875" style="7" customWidth="1"/>
    <col min="18" max="18" width="33.00390625" style="7" customWidth="1"/>
    <col min="19" max="19" width="28.00390625" style="7" customWidth="1"/>
    <col min="20" max="20" width="27.7109375" style="7" customWidth="1"/>
    <col min="21" max="21" width="28.28125" style="7" customWidth="1"/>
    <col min="22" max="22" width="22.7109375" style="7" customWidth="1"/>
    <col min="23" max="23" width="23.28125" style="7" customWidth="1"/>
    <col min="24" max="24" width="19.7109375" style="7" customWidth="1"/>
    <col min="25" max="25" width="27.00390625" style="7" customWidth="1"/>
    <col min="26" max="16384" width="9.140625" style="7" customWidth="1"/>
  </cols>
  <sheetData>
    <row r="1" spans="1:25" ht="39" customHeight="1">
      <c r="A1" s="138" t="s">
        <v>141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5" ht="31.5" customHeight="1">
      <c r="A2" s="138" t="s">
        <v>99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</row>
    <row r="3" spans="1:25" ht="2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20.25">
      <c r="A4" s="138" t="s">
        <v>89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ht="0.75" customHeight="1">
      <c r="A5" s="46"/>
      <c r="B5" s="46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5"/>
      <c r="V5" s="45"/>
      <c r="W5" s="45"/>
      <c r="X5" s="45"/>
      <c r="Y5" s="45"/>
    </row>
    <row r="6" spans="1:25" ht="37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155.25" customHeight="1">
      <c r="A7" s="112" t="s">
        <v>38</v>
      </c>
      <c r="B7" s="112" t="s">
        <v>39</v>
      </c>
      <c r="C7" s="112" t="s">
        <v>42</v>
      </c>
      <c r="D7" s="112" t="s">
        <v>31</v>
      </c>
      <c r="E7" s="112" t="s">
        <v>49</v>
      </c>
      <c r="F7" s="117" t="s">
        <v>54</v>
      </c>
      <c r="G7" s="117" t="s">
        <v>70</v>
      </c>
      <c r="H7" s="112" t="s">
        <v>71</v>
      </c>
      <c r="I7" s="117" t="s">
        <v>44</v>
      </c>
      <c r="J7" s="134" t="s">
        <v>27</v>
      </c>
      <c r="K7" s="134" t="s">
        <v>74</v>
      </c>
      <c r="L7" s="117" t="s">
        <v>30</v>
      </c>
      <c r="M7" s="117" t="s">
        <v>75</v>
      </c>
      <c r="N7" s="117" t="s">
        <v>78</v>
      </c>
      <c r="O7" s="132" t="s">
        <v>40</v>
      </c>
      <c r="P7" s="132" t="s">
        <v>51</v>
      </c>
      <c r="Q7" s="134" t="s">
        <v>55</v>
      </c>
      <c r="R7" s="134"/>
      <c r="S7" s="134"/>
      <c r="T7" s="134"/>
      <c r="U7" s="134"/>
      <c r="V7" s="134"/>
      <c r="W7" s="128" t="s">
        <v>103</v>
      </c>
      <c r="X7" s="129"/>
      <c r="Y7" s="164" t="s">
        <v>92</v>
      </c>
    </row>
    <row r="8" spans="1:25" ht="38.25" customHeight="1">
      <c r="A8" s="124"/>
      <c r="B8" s="124"/>
      <c r="C8" s="124"/>
      <c r="D8" s="112"/>
      <c r="E8" s="124"/>
      <c r="F8" s="158"/>
      <c r="G8" s="158"/>
      <c r="H8" s="112"/>
      <c r="I8" s="130"/>
      <c r="J8" s="135"/>
      <c r="K8" s="135"/>
      <c r="L8" s="118"/>
      <c r="M8" s="118"/>
      <c r="N8" s="118"/>
      <c r="O8" s="133"/>
      <c r="P8" s="133"/>
      <c r="Q8" s="123" t="s">
        <v>5</v>
      </c>
      <c r="R8" s="123" t="s">
        <v>6</v>
      </c>
      <c r="S8" s="123" t="s">
        <v>90</v>
      </c>
      <c r="T8" s="141" t="s">
        <v>10</v>
      </c>
      <c r="U8" s="144" t="s">
        <v>91</v>
      </c>
      <c r="V8" s="145"/>
      <c r="W8" s="112" t="s">
        <v>24</v>
      </c>
      <c r="X8" s="112" t="s">
        <v>25</v>
      </c>
      <c r="Y8" s="165"/>
    </row>
    <row r="9" spans="1:25" ht="99" customHeight="1">
      <c r="A9" s="124"/>
      <c r="B9" s="124"/>
      <c r="C9" s="124"/>
      <c r="D9" s="112"/>
      <c r="E9" s="124"/>
      <c r="F9" s="159"/>
      <c r="G9" s="159"/>
      <c r="H9" s="112"/>
      <c r="I9" s="131"/>
      <c r="J9" s="135"/>
      <c r="K9" s="135"/>
      <c r="L9" s="119"/>
      <c r="M9" s="119"/>
      <c r="N9" s="119"/>
      <c r="O9" s="133"/>
      <c r="P9" s="133"/>
      <c r="Q9" s="124"/>
      <c r="R9" s="124"/>
      <c r="S9" s="124"/>
      <c r="T9" s="135"/>
      <c r="U9" s="48" t="s">
        <v>11</v>
      </c>
      <c r="V9" s="48" t="s">
        <v>9</v>
      </c>
      <c r="W9" s="112"/>
      <c r="X9" s="112"/>
      <c r="Y9" s="165"/>
    </row>
    <row r="10" spans="1:25" ht="75.75" customHeight="1">
      <c r="A10" s="30" t="s">
        <v>21</v>
      </c>
      <c r="B10" s="30"/>
      <c r="C10" s="30" t="s">
        <v>23</v>
      </c>
      <c r="D10" s="30" t="s">
        <v>23</v>
      </c>
      <c r="E10" s="30" t="s">
        <v>21</v>
      </c>
      <c r="F10" s="30" t="s">
        <v>17</v>
      </c>
      <c r="G10" s="30" t="s">
        <v>21</v>
      </c>
      <c r="H10" s="30" t="s">
        <v>17</v>
      </c>
      <c r="I10" s="30" t="s">
        <v>43</v>
      </c>
      <c r="J10" s="31" t="s">
        <v>28</v>
      </c>
      <c r="K10" s="31" t="s">
        <v>32</v>
      </c>
      <c r="L10" s="31" t="s">
        <v>22</v>
      </c>
      <c r="M10" s="32" t="s">
        <v>53</v>
      </c>
      <c r="N10" s="33" t="s">
        <v>22</v>
      </c>
      <c r="O10" s="32" t="s">
        <v>41</v>
      </c>
      <c r="P10" s="32" t="s">
        <v>17</v>
      </c>
      <c r="Q10" s="27" t="s">
        <v>20</v>
      </c>
      <c r="R10" s="27" t="s">
        <v>20</v>
      </c>
      <c r="S10" s="27" t="s">
        <v>19</v>
      </c>
      <c r="T10" s="26" t="s">
        <v>104</v>
      </c>
      <c r="U10" s="27" t="s">
        <v>19</v>
      </c>
      <c r="V10" s="33" t="s">
        <v>22</v>
      </c>
      <c r="W10" s="33" t="s">
        <v>21</v>
      </c>
      <c r="X10" s="33" t="s">
        <v>22</v>
      </c>
      <c r="Y10" s="54" t="s">
        <v>81</v>
      </c>
    </row>
    <row r="11" spans="1:25" s="24" customFormat="1" ht="257.25" customHeight="1">
      <c r="A11" s="49" t="s">
        <v>110</v>
      </c>
      <c r="B11" s="50">
        <v>97956490581</v>
      </c>
      <c r="C11" s="50">
        <v>2020</v>
      </c>
      <c r="D11" s="50">
        <v>2022</v>
      </c>
      <c r="E11" s="50"/>
      <c r="F11" s="50" t="s">
        <v>97</v>
      </c>
      <c r="G11" s="50"/>
      <c r="H11" s="50"/>
      <c r="I11" s="50" t="s">
        <v>98</v>
      </c>
      <c r="J11" s="51" t="s">
        <v>100</v>
      </c>
      <c r="K11" s="51" t="s">
        <v>108</v>
      </c>
      <c r="L11" s="51" t="s">
        <v>105</v>
      </c>
      <c r="M11" s="51">
        <v>1</v>
      </c>
      <c r="N11" s="50" t="s">
        <v>106</v>
      </c>
      <c r="O11" s="51"/>
      <c r="P11" s="51" t="s">
        <v>97</v>
      </c>
      <c r="Q11" s="56">
        <v>75000</v>
      </c>
      <c r="R11" s="56">
        <v>0</v>
      </c>
      <c r="S11" s="56">
        <v>0</v>
      </c>
      <c r="T11" s="56">
        <v>75000</v>
      </c>
      <c r="U11" s="56">
        <v>0</v>
      </c>
      <c r="V11" s="50"/>
      <c r="W11" s="61"/>
      <c r="X11" s="51"/>
      <c r="Y11" s="53"/>
    </row>
    <row r="12" spans="1:25" s="24" customFormat="1" ht="197.25" customHeight="1">
      <c r="A12" s="49" t="s">
        <v>112</v>
      </c>
      <c r="B12" s="50">
        <v>97956490581</v>
      </c>
      <c r="C12" s="50">
        <v>2020</v>
      </c>
      <c r="D12" s="50">
        <v>2023</v>
      </c>
      <c r="E12" s="50"/>
      <c r="F12" s="50" t="s">
        <v>97</v>
      </c>
      <c r="G12" s="50" t="s">
        <v>111</v>
      </c>
      <c r="H12" s="50" t="s">
        <v>97</v>
      </c>
      <c r="I12" s="50" t="s">
        <v>98</v>
      </c>
      <c r="J12" s="51" t="s">
        <v>100</v>
      </c>
      <c r="K12" s="51"/>
      <c r="L12" s="51" t="s">
        <v>107</v>
      </c>
      <c r="M12" s="51">
        <v>1</v>
      </c>
      <c r="N12" s="50" t="s">
        <v>106</v>
      </c>
      <c r="O12" s="51"/>
      <c r="P12" s="51" t="s">
        <v>97</v>
      </c>
      <c r="Q12" s="56">
        <v>0</v>
      </c>
      <c r="R12" s="56">
        <v>179000</v>
      </c>
      <c r="S12" s="56">
        <v>0</v>
      </c>
      <c r="T12" s="56">
        <v>179000</v>
      </c>
      <c r="U12" s="56">
        <v>0</v>
      </c>
      <c r="V12" s="50"/>
      <c r="W12" s="52"/>
      <c r="X12" s="51"/>
      <c r="Y12" s="53"/>
    </row>
    <row r="13" spans="1:25" s="23" customFormat="1" ht="214.5">
      <c r="A13" s="49" t="s">
        <v>113</v>
      </c>
      <c r="B13" s="50">
        <v>97956490581</v>
      </c>
      <c r="C13" s="50">
        <v>2022</v>
      </c>
      <c r="D13" s="50">
        <v>2022</v>
      </c>
      <c r="E13" s="50"/>
      <c r="F13" s="50" t="s">
        <v>97</v>
      </c>
      <c r="G13" s="50"/>
      <c r="H13" s="50"/>
      <c r="I13" s="50" t="s">
        <v>98</v>
      </c>
      <c r="J13" s="51" t="s">
        <v>100</v>
      </c>
      <c r="K13" s="51" t="s">
        <v>109</v>
      </c>
      <c r="L13" s="51" t="s">
        <v>143</v>
      </c>
      <c r="M13" s="51">
        <v>1</v>
      </c>
      <c r="N13" s="50" t="s">
        <v>106</v>
      </c>
      <c r="O13" s="51"/>
      <c r="P13" s="51" t="s">
        <v>97</v>
      </c>
      <c r="Q13" s="56">
        <v>215000</v>
      </c>
      <c r="R13" s="56">
        <v>0</v>
      </c>
      <c r="S13" s="56">
        <v>0</v>
      </c>
      <c r="T13" s="56">
        <v>215000</v>
      </c>
      <c r="U13" s="56">
        <v>0</v>
      </c>
      <c r="V13" s="50"/>
      <c r="W13" s="52"/>
      <c r="X13" s="51"/>
      <c r="Y13" s="53"/>
    </row>
    <row r="14" spans="1:25" s="23" customFormat="1" ht="132.75" customHeight="1">
      <c r="A14" s="49" t="s">
        <v>115</v>
      </c>
      <c r="B14" s="50">
        <v>97956490581</v>
      </c>
      <c r="C14" s="50">
        <v>2021</v>
      </c>
      <c r="D14" s="50">
        <v>2022</v>
      </c>
      <c r="E14" s="50"/>
      <c r="F14" s="50" t="s">
        <v>97</v>
      </c>
      <c r="G14" s="50" t="s">
        <v>111</v>
      </c>
      <c r="H14" s="50" t="s">
        <v>97</v>
      </c>
      <c r="I14" s="50" t="s">
        <v>98</v>
      </c>
      <c r="J14" s="51" t="s">
        <v>114</v>
      </c>
      <c r="K14" s="50"/>
      <c r="L14" s="51" t="s">
        <v>144</v>
      </c>
      <c r="M14" s="51">
        <v>1</v>
      </c>
      <c r="N14" s="50" t="s">
        <v>116</v>
      </c>
      <c r="O14" s="51">
        <v>12</v>
      </c>
      <c r="P14" s="51" t="s">
        <v>97</v>
      </c>
      <c r="Q14" s="58">
        <v>160000</v>
      </c>
      <c r="R14" s="56">
        <v>0</v>
      </c>
      <c r="S14" s="57">
        <v>0</v>
      </c>
      <c r="T14" s="55">
        <f>SUM(Q14:S14)</f>
        <v>160000</v>
      </c>
      <c r="U14" s="56">
        <v>0</v>
      </c>
      <c r="V14" s="50"/>
      <c r="W14" s="52"/>
      <c r="X14" s="51"/>
      <c r="Y14" s="53"/>
    </row>
    <row r="15" spans="1:25" s="23" customFormat="1" ht="408" customHeight="1">
      <c r="A15" s="67" t="s">
        <v>118</v>
      </c>
      <c r="B15" s="67">
        <v>97956490581</v>
      </c>
      <c r="C15" s="67">
        <v>2020</v>
      </c>
      <c r="D15" s="67">
        <v>2022</v>
      </c>
      <c r="E15" s="67"/>
      <c r="F15" s="67" t="s">
        <v>97</v>
      </c>
      <c r="G15" s="67"/>
      <c r="H15" s="67"/>
      <c r="I15" s="50" t="s">
        <v>98</v>
      </c>
      <c r="J15" s="68" t="s">
        <v>100</v>
      </c>
      <c r="K15" s="68"/>
      <c r="L15" s="51" t="s">
        <v>150</v>
      </c>
      <c r="M15" s="68"/>
      <c r="N15" s="67" t="s">
        <v>117</v>
      </c>
      <c r="O15" s="68">
        <v>12</v>
      </c>
      <c r="P15" s="68"/>
      <c r="Q15" s="69">
        <v>135000</v>
      </c>
      <c r="R15" s="56">
        <v>0</v>
      </c>
      <c r="S15" s="57">
        <v>0</v>
      </c>
      <c r="T15" s="69">
        <v>135000</v>
      </c>
      <c r="U15" s="56">
        <v>0</v>
      </c>
      <c r="V15" s="67"/>
      <c r="W15" s="70"/>
      <c r="X15" s="68"/>
      <c r="Y15" s="53"/>
    </row>
    <row r="16" spans="1:25" s="23" customFormat="1" ht="138" customHeight="1">
      <c r="A16" s="50" t="s">
        <v>145</v>
      </c>
      <c r="B16" s="67">
        <v>97956490581</v>
      </c>
      <c r="C16" s="67">
        <v>2022</v>
      </c>
      <c r="D16" s="67">
        <v>2022</v>
      </c>
      <c r="E16" s="50"/>
      <c r="F16" s="50" t="s">
        <v>97</v>
      </c>
      <c r="G16" s="50"/>
      <c r="H16" s="50"/>
      <c r="I16" s="50" t="s">
        <v>98</v>
      </c>
      <c r="J16" s="51" t="s">
        <v>119</v>
      </c>
      <c r="K16" s="50"/>
      <c r="L16" s="51" t="s">
        <v>120</v>
      </c>
      <c r="M16" s="51"/>
      <c r="N16" s="51" t="s">
        <v>121</v>
      </c>
      <c r="O16" s="51">
        <v>36</v>
      </c>
      <c r="P16" s="51"/>
      <c r="Q16" s="55">
        <v>25000</v>
      </c>
      <c r="R16" s="56">
        <v>25000</v>
      </c>
      <c r="S16" s="57">
        <v>25000</v>
      </c>
      <c r="T16" s="55">
        <v>75000</v>
      </c>
      <c r="U16" s="56">
        <v>0</v>
      </c>
      <c r="V16" s="50"/>
      <c r="W16" s="52"/>
      <c r="X16" s="51"/>
      <c r="Y16" s="53"/>
    </row>
    <row r="17" spans="1:25" s="23" customFormat="1" ht="98.25" customHeight="1">
      <c r="A17" s="49" t="s">
        <v>146</v>
      </c>
      <c r="B17" s="67">
        <v>97956490581</v>
      </c>
      <c r="C17" s="67">
        <v>2022</v>
      </c>
      <c r="D17" s="67">
        <v>2022</v>
      </c>
      <c r="E17" s="67"/>
      <c r="F17" s="67" t="s">
        <v>97</v>
      </c>
      <c r="G17" s="67" t="s">
        <v>111</v>
      </c>
      <c r="H17" s="67" t="s">
        <v>97</v>
      </c>
      <c r="I17" s="67" t="s">
        <v>98</v>
      </c>
      <c r="J17" s="68" t="s">
        <v>114</v>
      </c>
      <c r="K17" s="68"/>
      <c r="L17" s="51" t="s">
        <v>122</v>
      </c>
      <c r="M17" s="68">
        <v>1</v>
      </c>
      <c r="N17" s="68" t="s">
        <v>123</v>
      </c>
      <c r="O17" s="68">
        <v>12</v>
      </c>
      <c r="P17" s="68" t="s">
        <v>124</v>
      </c>
      <c r="Q17" s="71">
        <v>100000</v>
      </c>
      <c r="R17" s="71">
        <v>100000</v>
      </c>
      <c r="S17" s="72"/>
      <c r="T17" s="71">
        <v>200000</v>
      </c>
      <c r="U17" s="56">
        <v>0</v>
      </c>
      <c r="V17" s="50"/>
      <c r="W17" s="52"/>
      <c r="X17" s="52" t="s">
        <v>125</v>
      </c>
      <c r="Y17" s="53"/>
    </row>
    <row r="18" spans="1:25" s="23" customFormat="1" ht="135" customHeight="1">
      <c r="A18" s="49" t="s">
        <v>149</v>
      </c>
      <c r="B18" s="50">
        <v>97956490581</v>
      </c>
      <c r="C18" s="50">
        <v>2022</v>
      </c>
      <c r="D18" s="50">
        <v>2022</v>
      </c>
      <c r="E18" s="50"/>
      <c r="F18" s="50" t="s">
        <v>97</v>
      </c>
      <c r="G18" s="50" t="s">
        <v>111</v>
      </c>
      <c r="H18" s="50" t="s">
        <v>97</v>
      </c>
      <c r="I18" s="51" t="s">
        <v>126</v>
      </c>
      <c r="J18" s="51" t="s">
        <v>131</v>
      </c>
      <c r="K18" s="51"/>
      <c r="L18" s="51" t="s">
        <v>132</v>
      </c>
      <c r="M18" s="51">
        <v>1</v>
      </c>
      <c r="N18" s="50" t="s">
        <v>127</v>
      </c>
      <c r="O18" s="51">
        <v>24</v>
      </c>
      <c r="P18" s="51" t="s">
        <v>97</v>
      </c>
      <c r="Q18" s="56">
        <v>40983.6</v>
      </c>
      <c r="R18" s="56">
        <v>40983.6</v>
      </c>
      <c r="S18" s="56">
        <v>0</v>
      </c>
      <c r="T18" s="55">
        <f>SUM(Q18:S18)</f>
        <v>81967.2</v>
      </c>
      <c r="U18" s="56">
        <v>0</v>
      </c>
      <c r="V18" s="50" t="s">
        <v>128</v>
      </c>
      <c r="W18" s="52"/>
      <c r="X18" s="51"/>
      <c r="Y18" s="53"/>
    </row>
    <row r="19" spans="1:25" s="23" customFormat="1" ht="207" customHeight="1">
      <c r="A19" s="75" t="s">
        <v>148</v>
      </c>
      <c r="B19" s="76">
        <v>97956490581</v>
      </c>
      <c r="C19" s="76">
        <v>2022</v>
      </c>
      <c r="D19" s="76">
        <v>2022</v>
      </c>
      <c r="E19" s="76"/>
      <c r="F19" s="76" t="s">
        <v>97</v>
      </c>
      <c r="G19" s="76" t="s">
        <v>111</v>
      </c>
      <c r="H19" s="76" t="s">
        <v>97</v>
      </c>
      <c r="I19" s="76" t="s">
        <v>98</v>
      </c>
      <c r="J19" s="77" t="s">
        <v>114</v>
      </c>
      <c r="K19" s="76"/>
      <c r="L19" s="77" t="s">
        <v>133</v>
      </c>
      <c r="M19" s="77"/>
      <c r="N19" s="77" t="s">
        <v>134</v>
      </c>
      <c r="O19" s="77">
        <v>12</v>
      </c>
      <c r="P19" s="77" t="s">
        <v>124</v>
      </c>
      <c r="Q19" s="87">
        <v>50000</v>
      </c>
      <c r="R19" s="87">
        <v>0</v>
      </c>
      <c r="S19" s="88">
        <v>0</v>
      </c>
      <c r="T19" s="87">
        <v>50000</v>
      </c>
      <c r="U19" s="89">
        <v>0</v>
      </c>
      <c r="V19" s="76"/>
      <c r="W19" s="90"/>
      <c r="X19" s="77"/>
      <c r="Y19" s="91"/>
    </row>
    <row r="20" spans="1:25" s="23" customFormat="1" ht="242.25" customHeight="1">
      <c r="A20" s="49" t="s">
        <v>153</v>
      </c>
      <c r="B20" s="50">
        <v>97956490581</v>
      </c>
      <c r="C20" s="50">
        <v>2022</v>
      </c>
      <c r="D20" s="50">
        <v>2022</v>
      </c>
      <c r="E20" s="50"/>
      <c r="F20" s="50" t="s">
        <v>97</v>
      </c>
      <c r="G20" s="50" t="s">
        <v>111</v>
      </c>
      <c r="H20" s="50" t="s">
        <v>97</v>
      </c>
      <c r="I20" s="51" t="s">
        <v>126</v>
      </c>
      <c r="J20" s="51" t="s">
        <v>114</v>
      </c>
      <c r="K20" s="50"/>
      <c r="L20" s="51" t="s">
        <v>154</v>
      </c>
      <c r="M20" s="51">
        <v>1</v>
      </c>
      <c r="N20" s="51" t="s">
        <v>155</v>
      </c>
      <c r="O20" s="51">
        <v>12</v>
      </c>
      <c r="P20" s="51" t="s">
        <v>97</v>
      </c>
      <c r="Q20" s="55">
        <v>1900000</v>
      </c>
      <c r="R20" s="55">
        <v>0</v>
      </c>
      <c r="S20" s="57">
        <v>0</v>
      </c>
      <c r="T20" s="55">
        <v>1900000</v>
      </c>
      <c r="U20" s="56">
        <v>0</v>
      </c>
      <c r="V20" s="50"/>
      <c r="W20" s="61" t="s">
        <v>129</v>
      </c>
      <c r="X20" s="51" t="s">
        <v>130</v>
      </c>
      <c r="Y20" s="53"/>
    </row>
    <row r="21" spans="1:25" ht="94.5" customHeight="1">
      <c r="A21" s="78"/>
      <c r="B21" s="79"/>
      <c r="C21" s="79"/>
      <c r="D21" s="79"/>
      <c r="E21" s="79"/>
      <c r="F21" s="79"/>
      <c r="G21" s="79"/>
      <c r="H21" s="79"/>
      <c r="I21" s="79"/>
      <c r="J21" s="80"/>
      <c r="K21" s="79"/>
      <c r="L21" s="81"/>
      <c r="M21" s="80"/>
      <c r="N21" s="79"/>
      <c r="O21" s="80"/>
      <c r="P21" s="80"/>
      <c r="Q21" s="92">
        <f>SUM(Q11:Q20)</f>
        <v>2700983.6</v>
      </c>
      <c r="R21" s="93">
        <f>SUM(R11:R20)</f>
        <v>344983.6</v>
      </c>
      <c r="S21" s="93">
        <f>SUM(S11:S20)</f>
        <v>25000</v>
      </c>
      <c r="T21" s="92">
        <f>SUM(T11:T20)</f>
        <v>3070967.2</v>
      </c>
      <c r="U21" s="93">
        <f>SUM(U11:U20)</f>
        <v>0</v>
      </c>
      <c r="V21" s="94"/>
      <c r="W21" s="95"/>
      <c r="X21" s="96"/>
      <c r="Y21" s="97"/>
    </row>
    <row r="22" spans="1:25" ht="30" customHeight="1">
      <c r="A22" s="161" t="s">
        <v>45</v>
      </c>
      <c r="B22" s="161"/>
      <c r="C22" s="161"/>
      <c r="D22" s="162"/>
      <c r="E22" s="162"/>
      <c r="F22" s="162"/>
      <c r="G22" s="162"/>
      <c r="H22" s="162"/>
      <c r="I22" s="162"/>
      <c r="J22" s="162"/>
      <c r="K22" s="162"/>
      <c r="L22" s="162"/>
      <c r="M22" s="35"/>
      <c r="N22" s="3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30" customHeight="1">
      <c r="A23" s="140" t="s">
        <v>87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35"/>
      <c r="N23" s="35"/>
      <c r="O23" s="15"/>
      <c r="P23" s="115" t="s">
        <v>52</v>
      </c>
      <c r="Q23" s="116"/>
      <c r="R23" s="116"/>
      <c r="S23" s="15"/>
      <c r="T23" s="15"/>
      <c r="U23" s="15"/>
      <c r="V23" s="15"/>
      <c r="W23" s="15"/>
      <c r="X23" s="15"/>
      <c r="Y23" s="15"/>
    </row>
    <row r="24" spans="1:25" ht="30" customHeight="1">
      <c r="A24" s="140" t="s">
        <v>152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5"/>
      <c r="P24" s="113" t="s">
        <v>101</v>
      </c>
      <c r="Q24" s="114"/>
      <c r="R24" s="114"/>
      <c r="S24" s="15"/>
      <c r="T24" s="15"/>
      <c r="U24" s="15"/>
      <c r="V24" s="15"/>
      <c r="W24" s="15"/>
      <c r="X24" s="15"/>
      <c r="Y24" s="16"/>
    </row>
    <row r="25" spans="1:25" ht="30" customHeight="1">
      <c r="A25" s="140" t="s">
        <v>72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35"/>
      <c r="N25" s="35"/>
      <c r="O25" s="15"/>
      <c r="P25" s="15"/>
      <c r="Q25" s="16"/>
      <c r="R25" s="15"/>
      <c r="S25" s="15"/>
      <c r="T25" s="15"/>
      <c r="U25" s="15"/>
      <c r="V25" s="15"/>
      <c r="W25" s="15"/>
      <c r="X25" s="15"/>
      <c r="Y25" s="16"/>
    </row>
    <row r="26" spans="1:25" ht="30" customHeight="1">
      <c r="A26" s="166" t="s">
        <v>73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35"/>
      <c r="N26" s="3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30" customHeight="1">
      <c r="A27" s="140" t="s">
        <v>76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36"/>
      <c r="M27" s="35"/>
      <c r="N27" s="35"/>
      <c r="O27" s="15"/>
      <c r="P27" s="151" t="s">
        <v>69</v>
      </c>
      <c r="Q27" s="152"/>
      <c r="R27" s="152"/>
      <c r="S27" s="152"/>
      <c r="T27" s="152"/>
      <c r="U27" s="152"/>
      <c r="V27" s="152"/>
      <c r="W27" s="152"/>
      <c r="X27" s="153"/>
      <c r="Y27" s="15"/>
    </row>
    <row r="28" spans="1:25" ht="30" customHeight="1">
      <c r="A28" s="140" t="s">
        <v>77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35"/>
      <c r="M28" s="35"/>
      <c r="N28" s="35"/>
      <c r="O28" s="15"/>
      <c r="P28" s="148" t="s">
        <v>60</v>
      </c>
      <c r="Q28" s="149"/>
      <c r="R28" s="149"/>
      <c r="S28" s="149"/>
      <c r="T28" s="150"/>
      <c r="U28" s="37" t="s">
        <v>88</v>
      </c>
      <c r="V28" s="38"/>
      <c r="W28" s="38"/>
      <c r="X28" s="39"/>
      <c r="Y28" s="15"/>
    </row>
    <row r="29" spans="1:25" ht="30" customHeight="1">
      <c r="A29" s="140" t="s">
        <v>93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35"/>
      <c r="M29" s="35"/>
      <c r="N29" s="35"/>
      <c r="O29" s="15"/>
      <c r="P29" s="40"/>
      <c r="Q29" s="41"/>
      <c r="R29" s="41"/>
      <c r="S29" s="41"/>
      <c r="T29" s="41"/>
      <c r="U29" s="42"/>
      <c r="V29" s="38"/>
      <c r="W29" s="38"/>
      <c r="X29" s="39"/>
      <c r="Y29" s="15"/>
    </row>
    <row r="30" spans="1:25" ht="30" customHeight="1">
      <c r="A30" s="140" t="s">
        <v>94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35"/>
      <c r="M30" s="35"/>
      <c r="N30" s="35"/>
      <c r="O30" s="15"/>
      <c r="P30" s="154" t="s">
        <v>68</v>
      </c>
      <c r="Q30" s="155"/>
      <c r="R30" s="155"/>
      <c r="S30" s="155"/>
      <c r="T30" s="155"/>
      <c r="U30" s="155"/>
      <c r="V30" s="155"/>
      <c r="W30" s="155"/>
      <c r="X30" s="156"/>
      <c r="Y30" s="15"/>
    </row>
    <row r="31" spans="1:25" ht="54.75" customHeight="1">
      <c r="A31" s="140" t="s">
        <v>95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35"/>
      <c r="M31" s="35"/>
      <c r="N31" s="35"/>
      <c r="O31" s="15"/>
      <c r="P31" s="125" t="s">
        <v>61</v>
      </c>
      <c r="Q31" s="126"/>
      <c r="R31" s="126"/>
      <c r="S31" s="126"/>
      <c r="T31" s="127"/>
      <c r="U31" s="43" t="s">
        <v>62</v>
      </c>
      <c r="V31" s="43" t="s">
        <v>63</v>
      </c>
      <c r="W31" s="146" t="s">
        <v>64</v>
      </c>
      <c r="X31" s="147"/>
      <c r="Y31" s="15"/>
    </row>
    <row r="32" spans="1:25" ht="30" customHeight="1">
      <c r="A32" s="140" t="s">
        <v>96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5"/>
      <c r="P32" s="120" t="s">
        <v>33</v>
      </c>
      <c r="Q32" s="121"/>
      <c r="R32" s="121"/>
      <c r="S32" s="121"/>
      <c r="T32" s="122"/>
      <c r="U32" s="37">
        <v>0</v>
      </c>
      <c r="V32" s="37">
        <v>0</v>
      </c>
      <c r="W32" s="142">
        <v>0</v>
      </c>
      <c r="X32" s="143"/>
      <c r="Y32" s="15"/>
    </row>
    <row r="33" spans="1:25" s="1" customFormat="1" ht="30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7"/>
      <c r="P33" s="120" t="s">
        <v>65</v>
      </c>
      <c r="Q33" s="121"/>
      <c r="R33" s="121"/>
      <c r="S33" s="121"/>
      <c r="T33" s="122"/>
      <c r="U33" s="44">
        <v>0</v>
      </c>
      <c r="V33" s="44">
        <v>0</v>
      </c>
      <c r="W33" s="136">
        <v>0</v>
      </c>
      <c r="X33" s="137"/>
      <c r="Y33" s="17"/>
    </row>
    <row r="34" spans="1:25" s="1" customFormat="1" ht="30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7"/>
      <c r="P34" s="120" t="s">
        <v>50</v>
      </c>
      <c r="Q34" s="121"/>
      <c r="R34" s="121"/>
      <c r="S34" s="121"/>
      <c r="T34" s="122"/>
      <c r="U34" s="44">
        <f>Q21</f>
        <v>2700983.6</v>
      </c>
      <c r="V34" s="44">
        <f>R21</f>
        <v>344983.6</v>
      </c>
      <c r="W34" s="136">
        <f>S21</f>
        <v>25000</v>
      </c>
      <c r="X34" s="137"/>
      <c r="Y34" s="17"/>
    </row>
    <row r="35" spans="1:25" s="1" customFormat="1" ht="30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7"/>
      <c r="P35" s="120" t="s">
        <v>66</v>
      </c>
      <c r="Q35" s="121"/>
      <c r="R35" s="121"/>
      <c r="S35" s="121"/>
      <c r="T35" s="122"/>
      <c r="U35" s="44">
        <v>0</v>
      </c>
      <c r="V35" s="44">
        <v>0</v>
      </c>
      <c r="W35" s="136">
        <v>0</v>
      </c>
      <c r="X35" s="137"/>
      <c r="Y35" s="17"/>
    </row>
    <row r="36" spans="1:25" ht="30" customHeight="1">
      <c r="A36" s="62" t="s">
        <v>53</v>
      </c>
      <c r="B36" s="28"/>
      <c r="C36" s="28"/>
      <c r="D36" s="28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20" t="s">
        <v>37</v>
      </c>
      <c r="Q36" s="121"/>
      <c r="R36" s="121"/>
      <c r="S36" s="121"/>
      <c r="T36" s="122"/>
      <c r="U36" s="44">
        <v>0</v>
      </c>
      <c r="V36" s="44">
        <v>0</v>
      </c>
      <c r="W36" s="136">
        <v>0</v>
      </c>
      <c r="X36" s="137"/>
      <c r="Y36" s="15"/>
    </row>
    <row r="37" spans="1:25" ht="30" customHeight="1">
      <c r="A37" s="163" t="s">
        <v>46</v>
      </c>
      <c r="B37" s="163"/>
      <c r="C37" s="28"/>
      <c r="D37" s="28"/>
      <c r="E37" s="15"/>
      <c r="F37" s="15"/>
      <c r="G37" s="15"/>
      <c r="H37" s="15"/>
      <c r="I37" s="15"/>
      <c r="J37" s="19"/>
      <c r="K37" s="15"/>
      <c r="L37" s="15"/>
      <c r="M37" s="15"/>
      <c r="N37" s="15"/>
      <c r="O37" s="15"/>
      <c r="P37" s="120" t="s">
        <v>67</v>
      </c>
      <c r="Q37" s="121"/>
      <c r="R37" s="121"/>
      <c r="S37" s="121"/>
      <c r="T37" s="122"/>
      <c r="U37" s="44">
        <v>0</v>
      </c>
      <c r="V37" s="44">
        <v>0</v>
      </c>
      <c r="W37" s="136">
        <v>0</v>
      </c>
      <c r="X37" s="137"/>
      <c r="Y37" s="15"/>
    </row>
    <row r="38" spans="1:25" ht="30" customHeight="1">
      <c r="A38" s="163" t="s">
        <v>47</v>
      </c>
      <c r="B38" s="163"/>
      <c r="C38" s="28"/>
      <c r="D38" s="2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0"/>
      <c r="V38" s="20"/>
      <c r="W38" s="20"/>
      <c r="X38" s="20"/>
      <c r="Y38" s="15"/>
    </row>
    <row r="39" spans="1:25" ht="30" customHeight="1">
      <c r="A39" s="163" t="s">
        <v>48</v>
      </c>
      <c r="B39" s="163"/>
      <c r="C39" s="28"/>
      <c r="D39" s="2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30" customHeight="1">
      <c r="A40" s="34"/>
      <c r="B40" s="34"/>
      <c r="C40" s="28"/>
      <c r="D40" s="28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30" customHeight="1">
      <c r="A41" s="63" t="s">
        <v>81</v>
      </c>
      <c r="B41" s="29"/>
      <c r="C41" s="29"/>
      <c r="D41" s="29"/>
      <c r="E41" s="15"/>
      <c r="F41" s="15"/>
      <c r="G41" s="15"/>
      <c r="H41" s="15"/>
      <c r="I41" s="15"/>
      <c r="J41" s="20"/>
      <c r="K41" s="22"/>
      <c r="L41" s="15"/>
      <c r="M41" s="15"/>
      <c r="N41" s="15"/>
      <c r="O41" s="20"/>
      <c r="P41" s="167"/>
      <c r="Q41" s="167"/>
      <c r="R41" s="167"/>
      <c r="S41" s="167"/>
      <c r="T41" s="167"/>
      <c r="U41" s="167"/>
      <c r="V41" s="15"/>
      <c r="W41" s="17"/>
      <c r="X41" s="17"/>
      <c r="Y41" s="15"/>
    </row>
    <row r="42" spans="1:25" s="1" customFormat="1" ht="30" customHeight="1">
      <c r="A42" s="157" t="s">
        <v>82</v>
      </c>
      <c r="B42" s="157"/>
      <c r="C42" s="157"/>
      <c r="D42" s="157"/>
      <c r="E42" s="18"/>
      <c r="F42" s="18"/>
      <c r="G42" s="18"/>
      <c r="H42" s="18"/>
      <c r="I42" s="18"/>
      <c r="J42" s="25"/>
      <c r="K42" s="18"/>
      <c r="L42" s="18"/>
      <c r="M42" s="18"/>
      <c r="N42" s="17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7"/>
    </row>
    <row r="43" spans="1:25" ht="30" customHeight="1">
      <c r="A43" s="157" t="s">
        <v>83</v>
      </c>
      <c r="B43" s="157"/>
      <c r="C43" s="157"/>
      <c r="D43" s="157"/>
      <c r="E43" s="15"/>
      <c r="F43" s="15"/>
      <c r="G43" s="15"/>
      <c r="H43" s="15"/>
      <c r="I43" s="15"/>
      <c r="J43" s="20"/>
      <c r="K43" s="22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30" customHeight="1">
      <c r="A44" s="157" t="s">
        <v>84</v>
      </c>
      <c r="B44" s="157"/>
      <c r="C44" s="157"/>
      <c r="D44" s="157"/>
      <c r="E44" s="15"/>
      <c r="F44" s="15"/>
      <c r="G44" s="15"/>
      <c r="H44" s="15"/>
      <c r="I44" s="15"/>
      <c r="J44" s="19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30" customHeight="1">
      <c r="A45" s="157" t="s">
        <v>85</v>
      </c>
      <c r="B45" s="157"/>
      <c r="C45" s="157"/>
      <c r="D45" s="157"/>
      <c r="E45" s="15"/>
      <c r="F45" s="15"/>
      <c r="G45" s="15"/>
      <c r="H45" s="15"/>
      <c r="I45" s="15"/>
      <c r="J45" s="20"/>
      <c r="K45" s="22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30" customHeight="1">
      <c r="A46" s="157" t="s">
        <v>86</v>
      </c>
      <c r="B46" s="157"/>
      <c r="C46" s="157"/>
      <c r="D46" s="157"/>
      <c r="E46" s="15"/>
      <c r="F46" s="15"/>
      <c r="G46" s="15"/>
      <c r="H46" s="15"/>
      <c r="I46" s="15"/>
      <c r="J46" s="20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30" customHeight="1">
      <c r="A47" s="28"/>
      <c r="B47" s="28"/>
      <c r="C47" s="28"/>
      <c r="D47" s="28"/>
      <c r="E47" s="15"/>
      <c r="F47" s="15"/>
      <c r="G47" s="15"/>
      <c r="H47" s="15"/>
      <c r="I47" s="15"/>
      <c r="J47" s="20"/>
      <c r="K47" s="22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8">
      <c r="A48" s="15"/>
      <c r="B48" s="15"/>
      <c r="C48" s="15"/>
      <c r="D48" s="15"/>
      <c r="E48" s="15"/>
      <c r="F48" s="15"/>
      <c r="G48" s="15"/>
      <c r="H48" s="15"/>
      <c r="I48" s="15"/>
      <c r="J48" s="20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8">
      <c r="A49" s="15"/>
      <c r="B49" s="15"/>
      <c r="C49" s="15"/>
      <c r="D49" s="15"/>
      <c r="E49" s="15"/>
      <c r="F49" s="15"/>
      <c r="G49" s="15"/>
      <c r="H49" s="15"/>
      <c r="I49" s="15"/>
      <c r="J49" s="20"/>
      <c r="K49" s="22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8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8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8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8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8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8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8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8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8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8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8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8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8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8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8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8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8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8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8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8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8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8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8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8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8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8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8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8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8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8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8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8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8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8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8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8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8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8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8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8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8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8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8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8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8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8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8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8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8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8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8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8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8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8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8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8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8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8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8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8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8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8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8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8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8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8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8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8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8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8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8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8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8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8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8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8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8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8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8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8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8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8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8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8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8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8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8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8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8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8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8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8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8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8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8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8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8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8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8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8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8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8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8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8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8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8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8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8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8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8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8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8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8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8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8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8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8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8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8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8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8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8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8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8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8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8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8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8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8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8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8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8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8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8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8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8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8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8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8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8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8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8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8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8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8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8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8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8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8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8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8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8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8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8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8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8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8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8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8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8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8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8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8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8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8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8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8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8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8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8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8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8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8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8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8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8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8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8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8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8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8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8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8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8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8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8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8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8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8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8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8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8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8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8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8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8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8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8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8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8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8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8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8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8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8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8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8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8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8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8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8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8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8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8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8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8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8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8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8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8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8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8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8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8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8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8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8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8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8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8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8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8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8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8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8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8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8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8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8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8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8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8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8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8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8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8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8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8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8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8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8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8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8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8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8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8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8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8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8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8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8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8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8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8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8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8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8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8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8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8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8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8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8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8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8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8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8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8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8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8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8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8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8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8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8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8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8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8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8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8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8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8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8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8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8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8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8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8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8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8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8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8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8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8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8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8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8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8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8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8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8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8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8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8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8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8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8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8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8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8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8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8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8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8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8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8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8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8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8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8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8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8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8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8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8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8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8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8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8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18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8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8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8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8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8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8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8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18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8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8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8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8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8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8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18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8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8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8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8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8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8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8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8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8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8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8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8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8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8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8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8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8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8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8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8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8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8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8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8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8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8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8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8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</sheetData>
  <sheetProtection/>
  <mergeCells count="70">
    <mergeCell ref="P41:U41"/>
    <mergeCell ref="A45:D45"/>
    <mergeCell ref="A46:D46"/>
    <mergeCell ref="W36:X36"/>
    <mergeCell ref="W37:X37"/>
    <mergeCell ref="A42:D42"/>
    <mergeCell ref="A43:D43"/>
    <mergeCell ref="A37:B37"/>
    <mergeCell ref="A38:B38"/>
    <mergeCell ref="P37:T37"/>
    <mergeCell ref="Y7:Y9"/>
    <mergeCell ref="W33:X33"/>
    <mergeCell ref="A26:L26"/>
    <mergeCell ref="A27:K27"/>
    <mergeCell ref="A28:K28"/>
    <mergeCell ref="P7:P9"/>
    <mergeCell ref="Q7:V7"/>
    <mergeCell ref="A30:K30"/>
    <mergeCell ref="M7:M9"/>
    <mergeCell ref="J7:J9"/>
    <mergeCell ref="A44:D44"/>
    <mergeCell ref="F7:F9"/>
    <mergeCell ref="G7:G9"/>
    <mergeCell ref="E7:E9"/>
    <mergeCell ref="A25:L25"/>
    <mergeCell ref="A34:N34"/>
    <mergeCell ref="A22:L22"/>
    <mergeCell ref="A23:L23"/>
    <mergeCell ref="A31:K31"/>
    <mergeCell ref="A39:B39"/>
    <mergeCell ref="W32:X32"/>
    <mergeCell ref="U8:V8"/>
    <mergeCell ref="W8:W9"/>
    <mergeCell ref="W34:X34"/>
    <mergeCell ref="W31:X31"/>
    <mergeCell ref="P28:T28"/>
    <mergeCell ref="P27:X27"/>
    <mergeCell ref="P30:X30"/>
    <mergeCell ref="P32:T32"/>
    <mergeCell ref="P33:T33"/>
    <mergeCell ref="W35:X35"/>
    <mergeCell ref="P36:T36"/>
    <mergeCell ref="A1:Y1"/>
    <mergeCell ref="A2:Y2"/>
    <mergeCell ref="A4:Y4"/>
    <mergeCell ref="A33:N33"/>
    <mergeCell ref="A32:N32"/>
    <mergeCell ref="A24:N24"/>
    <mergeCell ref="A29:K29"/>
    <mergeCell ref="T8:T9"/>
    <mergeCell ref="W7:X7"/>
    <mergeCell ref="A7:A9"/>
    <mergeCell ref="D7:D9"/>
    <mergeCell ref="I7:I9"/>
    <mergeCell ref="O7:O9"/>
    <mergeCell ref="N7:N9"/>
    <mergeCell ref="X8:X9"/>
    <mergeCell ref="B7:B9"/>
    <mergeCell ref="C7:C9"/>
    <mergeCell ref="K7:K9"/>
    <mergeCell ref="H7:H9"/>
    <mergeCell ref="P24:R24"/>
    <mergeCell ref="P23:R23"/>
    <mergeCell ref="L7:L9"/>
    <mergeCell ref="P35:T35"/>
    <mergeCell ref="P34:T34"/>
    <mergeCell ref="Q8:Q9"/>
    <mergeCell ref="R8:R9"/>
    <mergeCell ref="S8:S9"/>
    <mergeCell ref="P31:T3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33" r:id="rId1"/>
  <rowBreaks count="2" manualBreakCount="2">
    <brk id="14" max="24" man="1"/>
    <brk id="2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0">
      <selection activeCell="L13" sqref="L13"/>
    </sheetView>
  </sheetViews>
  <sheetFormatPr defaultColWidth="9.140625" defaultRowHeight="12.75"/>
  <cols>
    <col min="1" max="1" width="31.8515625" style="7" customWidth="1"/>
    <col min="2" max="2" width="25.8515625" style="7" customWidth="1"/>
    <col min="3" max="3" width="29.7109375" style="7" customWidth="1"/>
    <col min="4" max="4" width="22.57421875" style="7" customWidth="1"/>
    <col min="5" max="5" width="27.28125" style="7" customWidth="1"/>
    <col min="6" max="6" width="29.140625" style="7" customWidth="1"/>
    <col min="7" max="16384" width="9.140625" style="7" customWidth="1"/>
  </cols>
  <sheetData>
    <row r="1" spans="1:6" ht="15.75">
      <c r="A1" s="168" t="s">
        <v>142</v>
      </c>
      <c r="B1" s="168"/>
      <c r="C1" s="168"/>
      <c r="D1" s="168"/>
      <c r="E1" s="168"/>
      <c r="F1" s="168"/>
    </row>
    <row r="2" spans="1:6" ht="66" customHeight="1">
      <c r="A2" s="169" t="s">
        <v>99</v>
      </c>
      <c r="B2" s="169"/>
      <c r="C2" s="169"/>
      <c r="D2" s="169"/>
      <c r="E2" s="169"/>
      <c r="F2" s="169"/>
    </row>
    <row r="3" spans="1:6" ht="15.75">
      <c r="A3" s="170" t="s">
        <v>0</v>
      </c>
      <c r="B3" s="170"/>
      <c r="C3" s="170"/>
      <c r="D3" s="170"/>
      <c r="E3" s="170"/>
      <c r="F3" s="170"/>
    </row>
    <row r="4" spans="1:6" s="1" customFormat="1" ht="18">
      <c r="A4" s="171" t="s">
        <v>79</v>
      </c>
      <c r="B4" s="171"/>
      <c r="C4" s="171"/>
      <c r="D4" s="171"/>
      <c r="E4" s="171"/>
      <c r="F4" s="171"/>
    </row>
    <row r="5" spans="1:6" s="1" customFormat="1" ht="18">
      <c r="A5" s="171" t="s">
        <v>80</v>
      </c>
      <c r="B5" s="171"/>
      <c r="C5" s="171"/>
      <c r="D5" s="171"/>
      <c r="E5" s="171"/>
      <c r="F5" s="171"/>
    </row>
    <row r="7" spans="1:6" ht="12.75" customHeight="1">
      <c r="A7" s="172" t="s">
        <v>12</v>
      </c>
      <c r="B7" s="179" t="s">
        <v>13</v>
      </c>
      <c r="C7" s="172" t="s">
        <v>29</v>
      </c>
      <c r="D7" s="179" t="s">
        <v>14</v>
      </c>
      <c r="E7" s="172" t="s">
        <v>18</v>
      </c>
      <c r="F7" s="172" t="s">
        <v>57</v>
      </c>
    </row>
    <row r="8" spans="1:6" ht="12.75">
      <c r="A8" s="173"/>
      <c r="B8" s="180"/>
      <c r="C8" s="173"/>
      <c r="D8" s="180"/>
      <c r="E8" s="173"/>
      <c r="F8" s="172"/>
    </row>
    <row r="9" spans="1:6" ht="12.75" customHeight="1">
      <c r="A9" s="173"/>
      <c r="B9" s="180"/>
      <c r="C9" s="173"/>
      <c r="D9" s="180"/>
      <c r="E9" s="173"/>
      <c r="F9" s="172"/>
    </row>
    <row r="10" spans="1:6" ht="12.75">
      <c r="A10" s="173"/>
      <c r="B10" s="180"/>
      <c r="C10" s="173"/>
      <c r="D10" s="180"/>
      <c r="E10" s="173"/>
      <c r="F10" s="172"/>
    </row>
    <row r="11" spans="1:6" ht="40.5" customHeight="1">
      <c r="A11" s="9" t="s">
        <v>21</v>
      </c>
      <c r="B11" s="10" t="s">
        <v>26</v>
      </c>
      <c r="C11" s="10" t="s">
        <v>26</v>
      </c>
      <c r="D11" s="10" t="s">
        <v>26</v>
      </c>
      <c r="E11" s="9" t="s">
        <v>56</v>
      </c>
      <c r="F11" s="8" t="s">
        <v>22</v>
      </c>
    </row>
    <row r="12" spans="1:6" ht="51">
      <c r="A12" s="82" t="s">
        <v>135</v>
      </c>
      <c r="B12" s="74"/>
      <c r="C12" s="83" t="s">
        <v>136</v>
      </c>
      <c r="D12" s="8">
        <v>110000</v>
      </c>
      <c r="E12" s="86">
        <v>1</v>
      </c>
      <c r="F12" s="73" t="s">
        <v>151</v>
      </c>
    </row>
    <row r="13" spans="1:6" ht="51">
      <c r="A13" s="82" t="s">
        <v>137</v>
      </c>
      <c r="B13" s="73"/>
      <c r="C13" s="83" t="s">
        <v>138</v>
      </c>
      <c r="D13" s="85">
        <v>99000</v>
      </c>
      <c r="E13" s="86">
        <v>1</v>
      </c>
      <c r="F13" s="84" t="s">
        <v>147</v>
      </c>
    </row>
    <row r="14" spans="1:6" ht="103.5" customHeight="1">
      <c r="A14" s="82" t="s">
        <v>158</v>
      </c>
      <c r="B14" s="73"/>
      <c r="C14" s="98" t="s">
        <v>156</v>
      </c>
      <c r="D14" s="85">
        <v>573770.49</v>
      </c>
      <c r="E14" s="86">
        <v>1</v>
      </c>
      <c r="F14" s="84" t="s">
        <v>160</v>
      </c>
    </row>
    <row r="15" spans="1:6" ht="95.25" customHeight="1">
      <c r="A15" s="82" t="s">
        <v>159</v>
      </c>
      <c r="B15" s="73"/>
      <c r="C15" s="98" t="s">
        <v>157</v>
      </c>
      <c r="D15" s="85">
        <v>655737.7</v>
      </c>
      <c r="E15" s="86">
        <v>1</v>
      </c>
      <c r="F15" s="84" t="s">
        <v>160</v>
      </c>
    </row>
    <row r="16" spans="1:6" ht="12.75">
      <c r="A16" s="174"/>
      <c r="B16" s="174"/>
      <c r="C16" s="174"/>
      <c r="D16" s="174"/>
      <c r="E16" s="174"/>
      <c r="F16" s="174"/>
    </row>
    <row r="17" spans="1:6" ht="16.5" customHeight="1">
      <c r="A17" s="174" t="s">
        <v>139</v>
      </c>
      <c r="B17" s="174"/>
      <c r="C17" s="174"/>
      <c r="D17" s="174"/>
      <c r="E17" s="174"/>
      <c r="F17" s="174"/>
    </row>
    <row r="19" spans="1:6" ht="12.75">
      <c r="A19" s="175" t="s">
        <v>8</v>
      </c>
      <c r="B19" s="175"/>
      <c r="C19" s="175"/>
      <c r="D19" s="176"/>
      <c r="E19" s="176"/>
      <c r="F19" s="176"/>
    </row>
    <row r="20" spans="1:6" ht="12.75">
      <c r="A20" s="177" t="s">
        <v>58</v>
      </c>
      <c r="B20" s="178"/>
      <c r="C20" s="178"/>
      <c r="D20" s="11"/>
      <c r="E20" s="11"/>
      <c r="F20" s="11"/>
    </row>
  </sheetData>
  <sheetProtection/>
  <mergeCells count="15">
    <mergeCell ref="A17:F17"/>
    <mergeCell ref="A19:F19"/>
    <mergeCell ref="A20:C20"/>
    <mergeCell ref="A16:F16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KNNU06</cp:lastModifiedBy>
  <cp:lastPrinted>2022-03-22T15:24:21Z</cp:lastPrinted>
  <dcterms:created xsi:type="dcterms:W3CDTF">2016-06-08T15:54:56Z</dcterms:created>
  <dcterms:modified xsi:type="dcterms:W3CDTF">2022-12-07T11:53:27Z</dcterms:modified>
  <cp:category/>
  <cp:version/>
  <cp:contentType/>
  <cp:contentStatus/>
</cp:coreProperties>
</file>